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ông nợ" sheetId="1" r:id="rId1"/>
  </sheets>
  <calcPr calcId="191029" fullCalcOnLoad="1"/>
</workbook>
</file>

<file path=xl/styles.xml><?xml version="1.0" encoding="utf-8"?>
<styleSheet xmlns="http://schemas.openxmlformats.org/spreadsheetml/2006/main">
  <numFmts count="1">
    <numFmt numFmtId="166" formatCode="dd/mm/yyyy"/>
  </numFmts>
  <fonts count="6">
    <font>
      <sz val="11"/>
      <name val="Arial"/>
    </font>
    <font>
      <b/>
      <sz val="11"/>
      <name val="Arial"/>
    </font>
    <font>
      <b/>
      <sz val="11"/>
      <color rgb="FFFFFFFF"/>
      <name val="Arial"/>
    </font>
    <font>
      <b/>
      <sz val="15"/>
      <color rgb="FF082B66"/>
      <name val="Arial"/>
    </font>
    <font>
      <i/>
      <sz val="10"/>
      <color rgb="FF5B6B84"/>
      <name val="Arial"/>
    </font>
    <font>
      <b/>
      <sz val="12"/>
      <color rgb="FF082B66"/>
      <name val="Arial"/>
    </font>
  </fonts>
  <fills count="5">
    <fill>
      <patternFill patternType="none"/>
    </fill>
    <fill>
      <patternFill patternType="gray125"/>
    </fill>
    <fill>
      <patternFill patternType="solid">
        <fgColor rgb="FF082B66"/>
      </patternFill>
    </fill>
    <fill>
      <patternFill patternType="solid">
        <fgColor rgb="FFEAF1FB"/>
      </patternFill>
    </fill>
    <fill>
      <patternFill patternType="solid">
        <fgColor rgb="FFFFF4D1"/>
      </patternFill>
    </fill>
  </fills>
  <borders count="2">
    <border>
      <left/>
      <right/>
      <top/>
      <bottom/>
      <diagonal/>
    </border>
    <border>
      <left style="thin">
        <color rgb="FFB8C6DB"/>
      </left>
      <right style="thin">
        <color rgb="FFB8C6DB"/>
      </right>
      <top style="thin">
        <color rgb="FFB8C6DB"/>
      </top>
      <bottom style="thin">
        <color rgb="FFB8C6DB"/>
      </bottom>
      <diagonal/>
    </border>
  </borders>
  <cellStyleXfs count="1">
    <xf numFmtId="0" fontId="0" fillId="0" borderId="0"/>
  </cellStyleXfs>
  <cellXfs count="17">
    <xf numFmtId="0" fontId="0" fillId="0" borderId="0" xfId="0"/>
    <xf numFmtId="0" fontId="3"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10" fontId="0" fillId="0" borderId="1" xfId="0" applyNumberFormat="1" applyBorder="1"/>
    <xf numFmtId="166" fontId="0" fillId="0" borderId="1" xfId="0" applyNumberFormat="1" applyBorder="1" applyAlignment="1">
      <alignment horizontal="center" vertical="top"/>
    </xf>
    <xf numFmtId="0" fontId="4" fillId="0" borderId="0" xfId="0" applyFont="1" applyAlignment="1">
      <alignment vertical="top" wrapText="1"/>
    </xf>
    <xf numFmtId="0" fontId="1" fillId="0" borderId="0" xfId="0" applyFont="1"/>
    <xf numFmtId="3" fontId="1" fillId="3" borderId="1" xfId="0" applyNumberFormat="1" applyFont="1" applyFill="1" applyBorder="1"/>
    <xf numFmtId="0" fontId="1" fillId="3" borderId="1" xfId="0" applyFont="1" applyFill="1" applyBorder="1" applyAlignment="1">
      <alignment wrapText="1"/>
    </xf>
    <xf numFmtId="3" fontId="0" fillId="4" borderId="1" xfId="0" applyNumberFormat="1" applyFill="1" applyBorder="1"/>
    <xf numFmtId="1" fontId="0" fillId="0" borderId="1" xfId="0" applyNumberFormat="1" applyBorder="1" applyAlignment="1">
      <alignment horizontal="center" vertical="top"/>
    </xf>
    <xf numFmtId="166" fontId="0" fillId="4" borderId="1" xfId="0" applyNumberFormat="1" applyFill="1" applyBorder="1" applyAlignment="1">
      <alignment horizontal="center"/>
    </xf>
    <xf numFmtId="0" fontId="0" fillId="4" borderId="1" xfId="0" applyFill="1" applyBorder="1" applyAlignment="1">
      <alignment vertical="top" wrapText="1"/>
    </xf>
    <xf numFmtId="0" fontId="0" fillId="0" borderId="1" xfId="0" applyBorder="1" applyAlignment="1">
      <alignment horizontal="center" vertical="top" wrapText="1"/>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tabSelected="1" showGridLines="0">
      <pane ySplit="5" topLeftCell="A6" activePane="bottomLeft" state="frozen"/>
    </sheetView>
  </sheetViews>
  <sheetFormatPr defaultRowHeight="18"/>
  <cols>
    <col min="1" max="1" width="6" customWidth="1"/>
    <col min="2" max="2" width="28" customWidth="1"/>
    <col min="3" max="3" width="16" customWidth="1"/>
    <col min="4" max="4" width="14" customWidth="1"/>
    <col min="5" max="5" width="14" customWidth="1"/>
    <col min="6" max="6" width="14" customWidth="1"/>
    <col min="7" max="7" width="18" customWidth="1"/>
    <col min="8" max="8" width="18" customWidth="1"/>
    <col min="9" max="9" width="18" customWidth="1"/>
    <col min="10" max="10" width="12" customWidth="1"/>
    <col min="11" max="11" width="16" customWidth="1"/>
  </cols>
  <sheetData>
    <row r="1">
      <c r="A1" s="1" t="inlineStr">
        <is>
          <t xml:space="preserve">BẢNG THEO DÕI CÔNG NỢ PHẢI THU / PHẢI TRẢ</t>
        </is>
      </c>
    </row>
    <row r="2" ht="40" customHeight="1">
      <c r="A2" s="7" t="inlineStr">
        <is>
          <t xml:space="preserve">Ô nền vàng là ô nhập liệu; các ô còn lại tự tính. Mẫu do Kế toán Khang Hà biên soạn để tham khảo, hãy đối chiếu quy định và mẫu chính thức hiện hành trước khi dùng cho hồ sơ gửi cơ quan nhà nước.</t>
        </is>
      </c>
    </row>
    <row r="3">
      <c r="A3" s="8" t="inlineStr">
        <is>
          <t xml:space="preserve">Loại công nợ (ghi Phải thu hoặc Phải trả):</t>
        </is>
      </c>
      <c r="E3" s="14"/>
    </row>
    <row r="4">
      <c r="A4" s="8" t="inlineStr">
        <is>
          <t xml:space="preserve">Ngày theo dõi:</t>
        </is>
      </c>
      <c r="E4" s="13">
        <f>TODAY()</f>
      </c>
    </row>
    <row r="5" ht="34" customHeight="1">
      <c r="A5" s="2" t="inlineStr">
        <is>
          <t xml:space="preserve">STT</t>
        </is>
      </c>
      <c r="B5" s="2" t="inlineStr">
        <is>
          <t xml:space="preserve">Đối tượng</t>
        </is>
      </c>
      <c r="C5" s="2" t="inlineStr">
        <is>
          <t xml:space="preserve">Mã số thuế</t>
        </is>
      </c>
      <c r="D5" s="2" t="inlineStr">
        <is>
          <t xml:space="preserve">Số hóa đơn</t>
        </is>
      </c>
      <c r="E5" s="2" t="inlineStr">
        <is>
          <t xml:space="preserve">Ngày hóa đơn</t>
        </is>
      </c>
      <c r="F5" s="2" t="inlineStr">
        <is>
          <t xml:space="preserve">Hạn thanh toán</t>
        </is>
      </c>
      <c r="G5" s="2" t="inlineStr">
        <is>
          <t xml:space="preserve">Giá trị</t>
        </is>
      </c>
      <c r="H5" s="2" t="inlineStr">
        <is>
          <t xml:space="preserve">Đã thanh toán</t>
        </is>
      </c>
      <c r="I5" s="2" t="inlineStr">
        <is>
          <t xml:space="preserve">Còn lại</t>
        </is>
      </c>
      <c r="J5" s="2" t="inlineStr">
        <is>
          <t xml:space="preserve">Quá hạn (ngày)</t>
        </is>
      </c>
      <c r="K5" s="2" t="inlineStr">
        <is>
          <t xml:space="preserve">Tình trạng</t>
        </is>
      </c>
    </row>
    <row r="6">
      <c r="A6" s="12">
        <v>1</v>
      </c>
      <c r="B6" s="14"/>
      <c r="C6" s="14"/>
      <c r="D6" s="14"/>
      <c r="E6" s="13"/>
      <c r="F6" s="13"/>
      <c r="G6" s="11"/>
      <c r="H6" s="11"/>
      <c r="I6" s="4">
        <f>IF(G6="","",G6-H6)</f>
      </c>
      <c r="J6" s="12">
        <f>IF(OR(G6="",F6=""),"",IF(I6&gt;0,MAX(0,$E$4-F6),0))</f>
      </c>
      <c r="K6" s="15">
        <f>IF(G6="","",IF(I6&lt;=0,"Đã thanh toán",IF(J6&gt;0,"Quá hạn","Trong hạn")))</f>
      </c>
    </row>
    <row r="7">
      <c r="A7" s="12">
        <v>2</v>
      </c>
      <c r="B7" s="14"/>
      <c r="C7" s="14"/>
      <c r="D7" s="14"/>
      <c r="E7" s="13"/>
      <c r="F7" s="13"/>
      <c r="G7" s="11"/>
      <c r="H7" s="11"/>
      <c r="I7" s="4">
        <f>IF(G7="","",G7-H7)</f>
      </c>
      <c r="J7" s="12">
        <f>IF(OR(G7="",F7=""),"",IF(I7&gt;0,MAX(0,$E$4-F7),0))</f>
      </c>
      <c r="K7" s="15">
        <f>IF(G7="","",IF(I7&lt;=0,"Đã thanh toán",IF(J7&gt;0,"Quá hạn","Trong hạn")))</f>
      </c>
    </row>
    <row r="8">
      <c r="A8" s="12">
        <v>3</v>
      </c>
      <c r="B8" s="14"/>
      <c r="C8" s="14"/>
      <c r="D8" s="14"/>
      <c r="E8" s="13"/>
      <c r="F8" s="13"/>
      <c r="G8" s="11"/>
      <c r="H8" s="11"/>
      <c r="I8" s="4">
        <f>IF(G8="","",G8-H8)</f>
      </c>
      <c r="J8" s="12">
        <f>IF(OR(G8="",F8=""),"",IF(I8&gt;0,MAX(0,$E$4-F8),0))</f>
      </c>
      <c r="K8" s="15">
        <f>IF(G8="","",IF(I8&lt;=0,"Đã thanh toán",IF(J8&gt;0,"Quá hạn","Trong hạn")))</f>
      </c>
    </row>
    <row r="9">
      <c r="A9" s="12">
        <v>4</v>
      </c>
      <c r="B9" s="14"/>
      <c r="C9" s="14"/>
      <c r="D9" s="14"/>
      <c r="E9" s="13"/>
      <c r="F9" s="13"/>
      <c r="G9" s="11"/>
      <c r="H9" s="11"/>
      <c r="I9" s="4">
        <f>IF(G9="","",G9-H9)</f>
      </c>
      <c r="J9" s="12">
        <f>IF(OR(G9="",F9=""),"",IF(I9&gt;0,MAX(0,$E$4-F9),0))</f>
      </c>
      <c r="K9" s="15">
        <f>IF(G9="","",IF(I9&lt;=0,"Đã thanh toán",IF(J9&gt;0,"Quá hạn","Trong hạn")))</f>
      </c>
    </row>
    <row r="10">
      <c r="A10" s="12">
        <v>5</v>
      </c>
      <c r="B10" s="14"/>
      <c r="C10" s="14"/>
      <c r="D10" s="14"/>
      <c r="E10" s="13"/>
      <c r="F10" s="13"/>
      <c r="G10" s="11"/>
      <c r="H10" s="11"/>
      <c r="I10" s="4">
        <f>IF(G10="","",G10-H10)</f>
      </c>
      <c r="J10" s="12">
        <f>IF(OR(G10="",F10=""),"",IF(I10&gt;0,MAX(0,$E$4-F10),0))</f>
      </c>
      <c r="K10" s="15">
        <f>IF(G10="","",IF(I10&lt;=0,"Đã thanh toán",IF(J10&gt;0,"Quá hạn","Trong hạn")))</f>
      </c>
    </row>
    <row r="11">
      <c r="A11" s="12">
        <v>6</v>
      </c>
      <c r="B11" s="14"/>
      <c r="C11" s="14"/>
      <c r="D11" s="14"/>
      <c r="E11" s="13"/>
      <c r="F11" s="13"/>
      <c r="G11" s="11"/>
      <c r="H11" s="11"/>
      <c r="I11" s="4">
        <f>IF(G11="","",G11-H11)</f>
      </c>
      <c r="J11" s="12">
        <f>IF(OR(G11="",F11=""),"",IF(I11&gt;0,MAX(0,$E$4-F11),0))</f>
      </c>
      <c r="K11" s="15">
        <f>IF(G11="","",IF(I11&lt;=0,"Đã thanh toán",IF(J11&gt;0,"Quá hạn","Trong hạn")))</f>
      </c>
    </row>
    <row r="12">
      <c r="A12" s="12">
        <v>7</v>
      </c>
      <c r="B12" s="14"/>
      <c r="C12" s="14"/>
      <c r="D12" s="14"/>
      <c r="E12" s="13"/>
      <c r="F12" s="13"/>
      <c r="G12" s="11"/>
      <c r="H12" s="11"/>
      <c r="I12" s="4">
        <f>IF(G12="","",G12-H12)</f>
      </c>
      <c r="J12" s="12">
        <f>IF(OR(G12="",F12=""),"",IF(I12&gt;0,MAX(0,$E$4-F12),0))</f>
      </c>
      <c r="K12" s="15">
        <f>IF(G12="","",IF(I12&lt;=0,"Đã thanh toán",IF(J12&gt;0,"Quá hạn","Trong hạn")))</f>
      </c>
    </row>
    <row r="13">
      <c r="A13" s="12">
        <v>8</v>
      </c>
      <c r="B13" s="14"/>
      <c r="C13" s="14"/>
      <c r="D13" s="14"/>
      <c r="E13" s="13"/>
      <c r="F13" s="13"/>
      <c r="G13" s="11"/>
      <c r="H13" s="11"/>
      <c r="I13" s="4">
        <f>IF(G13="","",G13-H13)</f>
      </c>
      <c r="J13" s="12">
        <f>IF(OR(G13="",F13=""),"",IF(I13&gt;0,MAX(0,$E$4-F13),0))</f>
      </c>
      <c r="K13" s="15">
        <f>IF(G13="","",IF(I13&lt;=0,"Đã thanh toán",IF(J13&gt;0,"Quá hạn","Trong hạn")))</f>
      </c>
    </row>
    <row r="14">
      <c r="A14" s="12">
        <v>9</v>
      </c>
      <c r="B14" s="14"/>
      <c r="C14" s="14"/>
      <c r="D14" s="14"/>
      <c r="E14" s="13"/>
      <c r="F14" s="13"/>
      <c r="G14" s="11"/>
      <c r="H14" s="11"/>
      <c r="I14" s="4">
        <f>IF(G14="","",G14-H14)</f>
      </c>
      <c r="J14" s="12">
        <f>IF(OR(G14="",F14=""),"",IF(I14&gt;0,MAX(0,$E$4-F14),0))</f>
      </c>
      <c r="K14" s="15">
        <f>IF(G14="","",IF(I14&lt;=0,"Đã thanh toán",IF(J14&gt;0,"Quá hạn","Trong hạn")))</f>
      </c>
    </row>
    <row r="15">
      <c r="A15" s="12">
        <v>10</v>
      </c>
      <c r="B15" s="14"/>
      <c r="C15" s="14"/>
      <c r="D15" s="14"/>
      <c r="E15" s="13"/>
      <c r="F15" s="13"/>
      <c r="G15" s="11"/>
      <c r="H15" s="11"/>
      <c r="I15" s="4">
        <f>IF(G15="","",G15-H15)</f>
      </c>
      <c r="J15" s="12">
        <f>IF(OR(G15="",F15=""),"",IF(I15&gt;0,MAX(0,$E$4-F15),0))</f>
      </c>
      <c r="K15" s="15">
        <f>IF(G15="","",IF(I15&lt;=0,"Đã thanh toán",IF(J15&gt;0,"Quá hạn","Trong hạn")))</f>
      </c>
    </row>
    <row r="16">
      <c r="A16" s="12">
        <v>11</v>
      </c>
      <c r="B16" s="14"/>
      <c r="C16" s="14"/>
      <c r="D16" s="14"/>
      <c r="E16" s="13"/>
      <c r="F16" s="13"/>
      <c r="G16" s="11"/>
      <c r="H16" s="11"/>
      <c r="I16" s="4">
        <f>IF(G16="","",G16-H16)</f>
      </c>
      <c r="J16" s="12">
        <f>IF(OR(G16="",F16=""),"",IF(I16&gt;0,MAX(0,$E$4-F16),0))</f>
      </c>
      <c r="K16" s="15">
        <f>IF(G16="","",IF(I16&lt;=0,"Đã thanh toán",IF(J16&gt;0,"Quá hạn","Trong hạn")))</f>
      </c>
    </row>
    <row r="17">
      <c r="A17" s="12">
        <v>12</v>
      </c>
      <c r="B17" s="14"/>
      <c r="C17" s="14"/>
      <c r="D17" s="14"/>
      <c r="E17" s="13"/>
      <c r="F17" s="13"/>
      <c r="G17" s="11"/>
      <c r="H17" s="11"/>
      <c r="I17" s="4">
        <f>IF(G17="","",G17-H17)</f>
      </c>
      <c r="J17" s="12">
        <f>IF(OR(G17="",F17=""),"",IF(I17&gt;0,MAX(0,$E$4-F17),0))</f>
      </c>
      <c r="K17" s="15">
        <f>IF(G17="","",IF(I17&lt;=0,"Đã thanh toán",IF(J17&gt;0,"Quá hạn","Trong hạn")))</f>
      </c>
    </row>
    <row r="18">
      <c r="A18" s="12">
        <v>13</v>
      </c>
      <c r="B18" s="14"/>
      <c r="C18" s="14"/>
      <c r="D18" s="14"/>
      <c r="E18" s="13"/>
      <c r="F18" s="13"/>
      <c r="G18" s="11"/>
      <c r="H18" s="11"/>
      <c r="I18" s="4">
        <f>IF(G18="","",G18-H18)</f>
      </c>
      <c r="J18" s="12">
        <f>IF(OR(G18="",F18=""),"",IF(I18&gt;0,MAX(0,$E$4-F18),0))</f>
      </c>
      <c r="K18" s="15">
        <f>IF(G18="","",IF(I18&lt;=0,"Đã thanh toán",IF(J18&gt;0,"Quá hạn","Trong hạn")))</f>
      </c>
    </row>
    <row r="19">
      <c r="A19" s="12">
        <v>14</v>
      </c>
      <c r="B19" s="14"/>
      <c r="C19" s="14"/>
      <c r="D19" s="14"/>
      <c r="E19" s="13"/>
      <c r="F19" s="13"/>
      <c r="G19" s="11"/>
      <c r="H19" s="11"/>
      <c r="I19" s="4">
        <f>IF(G19="","",G19-H19)</f>
      </c>
      <c r="J19" s="12">
        <f>IF(OR(G19="",F19=""),"",IF(I19&gt;0,MAX(0,$E$4-F19),0))</f>
      </c>
      <c r="K19" s="15">
        <f>IF(G19="","",IF(I19&lt;=0,"Đã thanh toán",IF(J19&gt;0,"Quá hạn","Trong hạn")))</f>
      </c>
    </row>
    <row r="20">
      <c r="A20" s="12">
        <v>15</v>
      </c>
      <c r="B20" s="14"/>
      <c r="C20" s="14"/>
      <c r="D20" s="14"/>
      <c r="E20" s="13"/>
      <c r="F20" s="13"/>
      <c r="G20" s="11"/>
      <c r="H20" s="11"/>
      <c r="I20" s="4">
        <f>IF(G20="","",G20-H20)</f>
      </c>
      <c r="J20" s="12">
        <f>IF(OR(G20="",F20=""),"",IF(I20&gt;0,MAX(0,$E$4-F20),0))</f>
      </c>
      <c r="K20" s="15">
        <f>IF(G20="","",IF(I20&lt;=0,"Đã thanh toán",IF(J20&gt;0,"Quá hạn","Trong hạn")))</f>
      </c>
    </row>
    <row r="21">
      <c r="A21" s="12">
        <v>16</v>
      </c>
      <c r="B21" s="14"/>
      <c r="C21" s="14"/>
      <c r="D21" s="14"/>
      <c r="E21" s="13"/>
      <c r="F21" s="13"/>
      <c r="G21" s="11"/>
      <c r="H21" s="11"/>
      <c r="I21" s="4">
        <f>IF(G21="","",G21-H21)</f>
      </c>
      <c r="J21" s="12">
        <f>IF(OR(G21="",F21=""),"",IF(I21&gt;0,MAX(0,$E$4-F21),0))</f>
      </c>
      <c r="K21" s="15">
        <f>IF(G21="","",IF(I21&lt;=0,"Đã thanh toán",IF(J21&gt;0,"Quá hạn","Trong hạn")))</f>
      </c>
    </row>
    <row r="22">
      <c r="A22" s="12">
        <v>17</v>
      </c>
      <c r="B22" s="14"/>
      <c r="C22" s="14"/>
      <c r="D22" s="14"/>
      <c r="E22" s="13"/>
      <c r="F22" s="13"/>
      <c r="G22" s="11"/>
      <c r="H22" s="11"/>
      <c r="I22" s="4">
        <f>IF(G22="","",G22-H22)</f>
      </c>
      <c r="J22" s="12">
        <f>IF(OR(G22="",F22=""),"",IF(I22&gt;0,MAX(0,$E$4-F22),0))</f>
      </c>
      <c r="K22" s="15">
        <f>IF(G22="","",IF(I22&lt;=0,"Đã thanh toán",IF(J22&gt;0,"Quá hạn","Trong hạn")))</f>
      </c>
    </row>
    <row r="23">
      <c r="A23" s="12">
        <v>18</v>
      </c>
      <c r="B23" s="14"/>
      <c r="C23" s="14"/>
      <c r="D23" s="14"/>
      <c r="E23" s="13"/>
      <c r="F23" s="13"/>
      <c r="G23" s="11"/>
      <c r="H23" s="11"/>
      <c r="I23" s="4">
        <f>IF(G23="","",G23-H23)</f>
      </c>
      <c r="J23" s="12">
        <f>IF(OR(G23="",F23=""),"",IF(I23&gt;0,MAX(0,$E$4-F23),0))</f>
      </c>
      <c r="K23" s="15">
        <f>IF(G23="","",IF(I23&lt;=0,"Đã thanh toán",IF(J23&gt;0,"Quá hạn","Trong hạn")))</f>
      </c>
    </row>
    <row r="24">
      <c r="A24" s="12">
        <v>19</v>
      </c>
      <c r="B24" s="14"/>
      <c r="C24" s="14"/>
      <c r="D24" s="14"/>
      <c r="E24" s="13"/>
      <c r="F24" s="13"/>
      <c r="G24" s="11"/>
      <c r="H24" s="11"/>
      <c r="I24" s="4">
        <f>IF(G24="","",G24-H24)</f>
      </c>
      <c r="J24" s="12">
        <f>IF(OR(G24="",F24=""),"",IF(I24&gt;0,MAX(0,$E$4-F24),0))</f>
      </c>
      <c r="K24" s="15">
        <f>IF(G24="","",IF(I24&lt;=0,"Đã thanh toán",IF(J24&gt;0,"Quá hạn","Trong hạn")))</f>
      </c>
    </row>
    <row r="25">
      <c r="A25" s="12">
        <v>20</v>
      </c>
      <c r="B25" s="14"/>
      <c r="C25" s="14"/>
      <c r="D25" s="14"/>
      <c r="E25" s="13"/>
      <c r="F25" s="13"/>
      <c r="G25" s="11"/>
      <c r="H25" s="11"/>
      <c r="I25" s="4">
        <f>IF(G25="","",G25-H25)</f>
      </c>
      <c r="J25" s="12">
        <f>IF(OR(G25="",F25=""),"",IF(I25&gt;0,MAX(0,$E$4-F25),0))</f>
      </c>
      <c r="K25" s="15">
        <f>IF(G25="","",IF(I25&lt;=0,"Đã thanh toán",IF(J25&gt;0,"Quá hạn","Trong hạn")))</f>
      </c>
    </row>
    <row r="26">
      <c r="A26" s="12">
        <v>21</v>
      </c>
      <c r="B26" s="14"/>
      <c r="C26" s="14"/>
      <c r="D26" s="14"/>
      <c r="E26" s="13"/>
      <c r="F26" s="13"/>
      <c r="G26" s="11"/>
      <c r="H26" s="11"/>
      <c r="I26" s="4">
        <f>IF(G26="","",G26-H26)</f>
      </c>
      <c r="J26" s="12">
        <f>IF(OR(G26="",F26=""),"",IF(I26&gt;0,MAX(0,$E$4-F26),0))</f>
      </c>
      <c r="K26" s="15">
        <f>IF(G26="","",IF(I26&lt;=0,"Đã thanh toán",IF(J26&gt;0,"Quá hạn","Trong hạn")))</f>
      </c>
    </row>
    <row r="27">
      <c r="A27" s="12">
        <v>22</v>
      </c>
      <c r="B27" s="14"/>
      <c r="C27" s="14"/>
      <c r="D27" s="14"/>
      <c r="E27" s="13"/>
      <c r="F27" s="13"/>
      <c r="G27" s="11"/>
      <c r="H27" s="11"/>
      <c r="I27" s="4">
        <f>IF(G27="","",G27-H27)</f>
      </c>
      <c r="J27" s="12">
        <f>IF(OR(G27="",F27=""),"",IF(I27&gt;0,MAX(0,$E$4-F27),0))</f>
      </c>
      <c r="K27" s="15">
        <f>IF(G27="","",IF(I27&lt;=0,"Đã thanh toán",IF(J27&gt;0,"Quá hạn","Trong hạn")))</f>
      </c>
    </row>
    <row r="28">
      <c r="A28" s="12">
        <v>23</v>
      </c>
      <c r="B28" s="14"/>
      <c r="C28" s="14"/>
      <c r="D28" s="14"/>
      <c r="E28" s="13"/>
      <c r="F28" s="13"/>
      <c r="G28" s="11"/>
      <c r="H28" s="11"/>
      <c r="I28" s="4">
        <f>IF(G28="","",G28-H28)</f>
      </c>
      <c r="J28" s="12">
        <f>IF(OR(G28="",F28=""),"",IF(I28&gt;0,MAX(0,$E$4-F28),0))</f>
      </c>
      <c r="K28" s="15">
        <f>IF(G28="","",IF(I28&lt;=0,"Đã thanh toán",IF(J28&gt;0,"Quá hạn","Trong hạn")))</f>
      </c>
    </row>
    <row r="29">
      <c r="A29" s="12">
        <v>24</v>
      </c>
      <c r="B29" s="14"/>
      <c r="C29" s="14"/>
      <c r="D29" s="14"/>
      <c r="E29" s="13"/>
      <c r="F29" s="13"/>
      <c r="G29" s="11"/>
      <c r="H29" s="11"/>
      <c r="I29" s="4">
        <f>IF(G29="","",G29-H29)</f>
      </c>
      <c r="J29" s="12">
        <f>IF(OR(G29="",F29=""),"",IF(I29&gt;0,MAX(0,$E$4-F29),0))</f>
      </c>
      <c r="K29" s="15">
        <f>IF(G29="","",IF(I29&lt;=0,"Đã thanh toán",IF(J29&gt;0,"Quá hạn","Trong hạn")))</f>
      </c>
    </row>
    <row r="30">
      <c r="A30" s="12">
        <v>25</v>
      </c>
      <c r="B30" s="14"/>
      <c r="C30" s="14"/>
      <c r="D30" s="14"/>
      <c r="E30" s="13"/>
      <c r="F30" s="13"/>
      <c r="G30" s="11"/>
      <c r="H30" s="11"/>
      <c r="I30" s="4">
        <f>IF(G30="","",G30-H30)</f>
      </c>
      <c r="J30" s="12">
        <f>IF(OR(G30="",F30=""),"",IF(I30&gt;0,MAX(0,$E$4-F30),0))</f>
      </c>
      <c r="K30" s="15">
        <f>IF(G30="","",IF(I30&lt;=0,"Đã thanh toán",IF(J30&gt;0,"Quá hạn","Trong hạn")))</f>
      </c>
    </row>
    <row r="31">
      <c r="A31" s="12">
        <v>26</v>
      </c>
      <c r="B31" s="14"/>
      <c r="C31" s="14"/>
      <c r="D31" s="14"/>
      <c r="E31" s="13"/>
      <c r="F31" s="13"/>
      <c r="G31" s="11"/>
      <c r="H31" s="11"/>
      <c r="I31" s="4">
        <f>IF(G31="","",G31-H31)</f>
      </c>
      <c r="J31" s="12">
        <f>IF(OR(G31="",F31=""),"",IF(I31&gt;0,MAX(0,$E$4-F31),0))</f>
      </c>
      <c r="K31" s="15">
        <f>IF(G31="","",IF(I31&lt;=0,"Đã thanh toán",IF(J31&gt;0,"Quá hạn","Trong hạn")))</f>
      </c>
    </row>
    <row r="32">
      <c r="A32" s="12">
        <v>27</v>
      </c>
      <c r="B32" s="14"/>
      <c r="C32" s="14"/>
      <c r="D32" s="14"/>
      <c r="E32" s="13"/>
      <c r="F32" s="13"/>
      <c r="G32" s="11"/>
      <c r="H32" s="11"/>
      <c r="I32" s="4">
        <f>IF(G32="","",G32-H32)</f>
      </c>
      <c r="J32" s="12">
        <f>IF(OR(G32="",F32=""),"",IF(I32&gt;0,MAX(0,$E$4-F32),0))</f>
      </c>
      <c r="K32" s="15">
        <f>IF(G32="","",IF(I32&lt;=0,"Đã thanh toán",IF(J32&gt;0,"Quá hạn","Trong hạn")))</f>
      </c>
    </row>
    <row r="33">
      <c r="A33" s="12">
        <v>28</v>
      </c>
      <c r="B33" s="14"/>
      <c r="C33" s="14"/>
      <c r="D33" s="14"/>
      <c r="E33" s="13"/>
      <c r="F33" s="13"/>
      <c r="G33" s="11"/>
      <c r="H33" s="11"/>
      <c r="I33" s="4">
        <f>IF(G33="","",G33-H33)</f>
      </c>
      <c r="J33" s="12">
        <f>IF(OR(G33="",F33=""),"",IF(I33&gt;0,MAX(0,$E$4-F33),0))</f>
      </c>
      <c r="K33" s="15">
        <f>IF(G33="","",IF(I33&lt;=0,"Đã thanh toán",IF(J33&gt;0,"Quá hạn","Trong hạn")))</f>
      </c>
    </row>
    <row r="34">
      <c r="A34" s="12">
        <v>29</v>
      </c>
      <c r="B34" s="14"/>
      <c r="C34" s="14"/>
      <c r="D34" s="14"/>
      <c r="E34" s="13"/>
      <c r="F34" s="13"/>
      <c r="G34" s="11"/>
      <c r="H34" s="11"/>
      <c r="I34" s="4">
        <f>IF(G34="","",G34-H34)</f>
      </c>
      <c r="J34" s="12">
        <f>IF(OR(G34="",F34=""),"",IF(I34&gt;0,MAX(0,$E$4-F34),0))</f>
      </c>
      <c r="K34" s="15">
        <f>IF(G34="","",IF(I34&lt;=0,"Đã thanh toán",IF(J34&gt;0,"Quá hạn","Trong hạn")))</f>
      </c>
    </row>
    <row r="35">
      <c r="A35" s="12">
        <v>30</v>
      </c>
      <c r="B35" s="14"/>
      <c r="C35" s="14"/>
      <c r="D35" s="14"/>
      <c r="E35" s="13"/>
      <c r="F35" s="13"/>
      <c r="G35" s="11"/>
      <c r="H35" s="11"/>
      <c r="I35" s="4">
        <f>IF(G35="","",G35-H35)</f>
      </c>
      <c r="J35" s="12">
        <f>IF(OR(G35="",F35=""),"",IF(I35&gt;0,MAX(0,$E$4-F35),0))</f>
      </c>
      <c r="K35" s="15">
        <f>IF(G35="","",IF(I35&lt;=0,"Đã thanh toán",IF(J35&gt;0,"Quá hạn","Trong hạn")))</f>
      </c>
    </row>
    <row r="36">
      <c r="A36" s="12">
        <v>31</v>
      </c>
      <c r="B36" s="14"/>
      <c r="C36" s="14"/>
      <c r="D36" s="14"/>
      <c r="E36" s="13"/>
      <c r="F36" s="13"/>
      <c r="G36" s="11"/>
      <c r="H36" s="11"/>
      <c r="I36" s="4">
        <f>IF(G36="","",G36-H36)</f>
      </c>
      <c r="J36" s="12">
        <f>IF(OR(G36="",F36=""),"",IF(I36&gt;0,MAX(0,$E$4-F36),0))</f>
      </c>
      <c r="K36" s="15">
        <f>IF(G36="","",IF(I36&lt;=0,"Đã thanh toán",IF(J36&gt;0,"Quá hạn","Trong hạn")))</f>
      </c>
    </row>
    <row r="37">
      <c r="A37" s="12">
        <v>32</v>
      </c>
      <c r="B37" s="14"/>
      <c r="C37" s="14"/>
      <c r="D37" s="14"/>
      <c r="E37" s="13"/>
      <c r="F37" s="13"/>
      <c r="G37" s="11"/>
      <c r="H37" s="11"/>
      <c r="I37" s="4">
        <f>IF(G37="","",G37-H37)</f>
      </c>
      <c r="J37" s="12">
        <f>IF(OR(G37="",F37=""),"",IF(I37&gt;0,MAX(0,$E$4-F37),0))</f>
      </c>
      <c r="K37" s="15">
        <f>IF(G37="","",IF(I37&lt;=0,"Đã thanh toán",IF(J37&gt;0,"Quá hạn","Trong hạn")))</f>
      </c>
    </row>
    <row r="38">
      <c r="A38" s="12">
        <v>33</v>
      </c>
      <c r="B38" s="14"/>
      <c r="C38" s="14"/>
      <c r="D38" s="14"/>
      <c r="E38" s="13"/>
      <c r="F38" s="13"/>
      <c r="G38" s="11"/>
      <c r="H38" s="11"/>
      <c r="I38" s="4">
        <f>IF(G38="","",G38-H38)</f>
      </c>
      <c r="J38" s="12">
        <f>IF(OR(G38="",F38=""),"",IF(I38&gt;0,MAX(0,$E$4-F38),0))</f>
      </c>
      <c r="K38" s="15">
        <f>IF(G38="","",IF(I38&lt;=0,"Đã thanh toán",IF(J38&gt;0,"Quá hạn","Trong hạn")))</f>
      </c>
    </row>
    <row r="39">
      <c r="A39" s="12">
        <v>34</v>
      </c>
      <c r="B39" s="14"/>
      <c r="C39" s="14"/>
      <c r="D39" s="14"/>
      <c r="E39" s="13"/>
      <c r="F39" s="13"/>
      <c r="G39" s="11"/>
      <c r="H39" s="11"/>
      <c r="I39" s="4">
        <f>IF(G39="","",G39-H39)</f>
      </c>
      <c r="J39" s="12">
        <f>IF(OR(G39="",F39=""),"",IF(I39&gt;0,MAX(0,$E$4-F39),0))</f>
      </c>
      <c r="K39" s="15">
        <f>IF(G39="","",IF(I39&lt;=0,"Đã thanh toán",IF(J39&gt;0,"Quá hạn","Trong hạn")))</f>
      </c>
    </row>
    <row r="40">
      <c r="A40" s="12">
        <v>35</v>
      </c>
      <c r="B40" s="14"/>
      <c r="C40" s="14"/>
      <c r="D40" s="14"/>
      <c r="E40" s="13"/>
      <c r="F40" s="13"/>
      <c r="G40" s="11"/>
      <c r="H40" s="11"/>
      <c r="I40" s="4">
        <f>IF(G40="","",G40-H40)</f>
      </c>
      <c r="J40" s="12">
        <f>IF(OR(G40="",F40=""),"",IF(I40&gt;0,MAX(0,$E$4-F40),0))</f>
      </c>
      <c r="K40" s="15">
        <f>IF(G40="","",IF(I40&lt;=0,"Đã thanh toán",IF(J40&gt;0,"Quá hạn","Trong hạn")))</f>
      </c>
    </row>
    <row r="41">
      <c r="A41" s="12">
        <v>36</v>
      </c>
      <c r="B41" s="14"/>
      <c r="C41" s="14"/>
      <c r="D41" s="14"/>
      <c r="E41" s="13"/>
      <c r="F41" s="13"/>
      <c r="G41" s="11"/>
      <c r="H41" s="11"/>
      <c r="I41" s="4">
        <f>IF(G41="","",G41-H41)</f>
      </c>
      <c r="J41" s="12">
        <f>IF(OR(G41="",F41=""),"",IF(I41&gt;0,MAX(0,$E$4-F41),0))</f>
      </c>
      <c r="K41" s="15">
        <f>IF(G41="","",IF(I41&lt;=0,"Đã thanh toán",IF(J41&gt;0,"Quá hạn","Trong hạn")))</f>
      </c>
    </row>
    <row r="42">
      <c r="A42" s="12">
        <v>37</v>
      </c>
      <c r="B42" s="14"/>
      <c r="C42" s="14"/>
      <c r="D42" s="14"/>
      <c r="E42" s="13"/>
      <c r="F42" s="13"/>
      <c r="G42" s="11"/>
      <c r="H42" s="11"/>
      <c r="I42" s="4">
        <f>IF(G42="","",G42-H42)</f>
      </c>
      <c r="J42" s="12">
        <f>IF(OR(G42="",F42=""),"",IF(I42&gt;0,MAX(0,$E$4-F42),0))</f>
      </c>
      <c r="K42" s="15">
        <f>IF(G42="","",IF(I42&lt;=0,"Đã thanh toán",IF(J42&gt;0,"Quá hạn","Trong hạn")))</f>
      </c>
    </row>
    <row r="43">
      <c r="A43" s="12">
        <v>38</v>
      </c>
      <c r="B43" s="14"/>
      <c r="C43" s="14"/>
      <c r="D43" s="14"/>
      <c r="E43" s="13"/>
      <c r="F43" s="13"/>
      <c r="G43" s="11"/>
      <c r="H43" s="11"/>
      <c r="I43" s="4">
        <f>IF(G43="","",G43-H43)</f>
      </c>
      <c r="J43" s="12">
        <f>IF(OR(G43="",F43=""),"",IF(I43&gt;0,MAX(0,$E$4-F43),0))</f>
      </c>
      <c r="K43" s="15">
        <f>IF(G43="","",IF(I43&lt;=0,"Đã thanh toán",IF(J43&gt;0,"Quá hạn","Trong hạn")))</f>
      </c>
    </row>
    <row r="44">
      <c r="A44" s="12">
        <v>39</v>
      </c>
      <c r="B44" s="14"/>
      <c r="C44" s="14"/>
      <c r="D44" s="14"/>
      <c r="E44" s="13"/>
      <c r="F44" s="13"/>
      <c r="G44" s="11"/>
      <c r="H44" s="11"/>
      <c r="I44" s="4">
        <f>IF(G44="","",G44-H44)</f>
      </c>
      <c r="J44" s="12">
        <f>IF(OR(G44="",F44=""),"",IF(I44&gt;0,MAX(0,$E$4-F44),0))</f>
      </c>
      <c r="K44" s="15">
        <f>IF(G44="","",IF(I44&lt;=0,"Đã thanh toán",IF(J44&gt;0,"Quá hạn","Trong hạn")))</f>
      </c>
    </row>
    <row r="45">
      <c r="A45" s="12">
        <v>40</v>
      </c>
      <c r="B45" s="14"/>
      <c r="C45" s="14"/>
      <c r="D45" s="14"/>
      <c r="E45" s="13"/>
      <c r="F45" s="13"/>
      <c r="G45" s="11"/>
      <c r="H45" s="11"/>
      <c r="I45" s="4">
        <f>IF(G45="","",G45-H45)</f>
      </c>
      <c r="J45" s="12">
        <f>IF(OR(G45="",F45=""),"",IF(I45&gt;0,MAX(0,$E$4-F45),0))</f>
      </c>
      <c r="K45" s="15">
        <f>IF(G45="","",IF(I45&lt;=0,"Đã thanh toán",IF(J45&gt;0,"Quá hạn","Trong hạn")))</f>
      </c>
    </row>
    <row r="46">
      <c r="A46" s="12">
        <v>41</v>
      </c>
      <c r="B46" s="14"/>
      <c r="C46" s="14"/>
      <c r="D46" s="14"/>
      <c r="E46" s="13"/>
      <c r="F46" s="13"/>
      <c r="G46" s="11"/>
      <c r="H46" s="11"/>
      <c r="I46" s="4">
        <f>IF(G46="","",G46-H46)</f>
      </c>
      <c r="J46" s="12">
        <f>IF(OR(G46="",F46=""),"",IF(I46&gt;0,MAX(0,$E$4-F46),0))</f>
      </c>
      <c r="K46" s="15">
        <f>IF(G46="","",IF(I46&lt;=0,"Đã thanh toán",IF(J46&gt;0,"Quá hạn","Trong hạn")))</f>
      </c>
    </row>
    <row r="47">
      <c r="A47" s="12">
        <v>42</v>
      </c>
      <c r="B47" s="14"/>
      <c r="C47" s="14"/>
      <c r="D47" s="14"/>
      <c r="E47" s="13"/>
      <c r="F47" s="13"/>
      <c r="G47" s="11"/>
      <c r="H47" s="11"/>
      <c r="I47" s="4">
        <f>IF(G47="","",G47-H47)</f>
      </c>
      <c r="J47" s="12">
        <f>IF(OR(G47="",F47=""),"",IF(I47&gt;0,MAX(0,$E$4-F47),0))</f>
      </c>
      <c r="K47" s="15">
        <f>IF(G47="","",IF(I47&lt;=0,"Đã thanh toán",IF(J47&gt;0,"Quá hạn","Trong hạn")))</f>
      </c>
    </row>
    <row r="48">
      <c r="A48" s="12">
        <v>43</v>
      </c>
      <c r="B48" s="14"/>
      <c r="C48" s="14"/>
      <c r="D48" s="14"/>
      <c r="E48" s="13"/>
      <c r="F48" s="13"/>
      <c r="G48" s="11"/>
      <c r="H48" s="11"/>
      <c r="I48" s="4">
        <f>IF(G48="","",G48-H48)</f>
      </c>
      <c r="J48" s="12">
        <f>IF(OR(G48="",F48=""),"",IF(I48&gt;0,MAX(0,$E$4-F48),0))</f>
      </c>
      <c r="K48" s="15">
        <f>IF(G48="","",IF(I48&lt;=0,"Đã thanh toán",IF(J48&gt;0,"Quá hạn","Trong hạn")))</f>
      </c>
    </row>
    <row r="49">
      <c r="A49" s="12">
        <v>44</v>
      </c>
      <c r="B49" s="14"/>
      <c r="C49" s="14"/>
      <c r="D49" s="14"/>
      <c r="E49" s="13"/>
      <c r="F49" s="13"/>
      <c r="G49" s="11"/>
      <c r="H49" s="11"/>
      <c r="I49" s="4">
        <f>IF(G49="","",G49-H49)</f>
      </c>
      <c r="J49" s="12">
        <f>IF(OR(G49="",F49=""),"",IF(I49&gt;0,MAX(0,$E$4-F49),0))</f>
      </c>
      <c r="K49" s="15">
        <f>IF(G49="","",IF(I49&lt;=0,"Đã thanh toán",IF(J49&gt;0,"Quá hạn","Trong hạn")))</f>
      </c>
    </row>
    <row r="50">
      <c r="A50" s="12">
        <v>45</v>
      </c>
      <c r="B50" s="14"/>
      <c r="C50" s="14"/>
      <c r="D50" s="14"/>
      <c r="E50" s="13"/>
      <c r="F50" s="13"/>
      <c r="G50" s="11"/>
      <c r="H50" s="11"/>
      <c r="I50" s="4">
        <f>IF(G50="","",G50-H50)</f>
      </c>
      <c r="J50" s="12">
        <f>IF(OR(G50="",F50=""),"",IF(I50&gt;0,MAX(0,$E$4-F50),0))</f>
      </c>
      <c r="K50" s="15">
        <f>IF(G50="","",IF(I50&lt;=0,"Đã thanh toán",IF(J50&gt;0,"Quá hạn","Trong hạn")))</f>
      </c>
    </row>
    <row r="51">
      <c r="A51" s="12">
        <v>46</v>
      </c>
      <c r="B51" s="14"/>
      <c r="C51" s="14"/>
      <c r="D51" s="14"/>
      <c r="E51" s="13"/>
      <c r="F51" s="13"/>
      <c r="G51" s="11"/>
      <c r="H51" s="11"/>
      <c r="I51" s="4">
        <f>IF(G51="","",G51-H51)</f>
      </c>
      <c r="J51" s="12">
        <f>IF(OR(G51="",F51=""),"",IF(I51&gt;0,MAX(0,$E$4-F51),0))</f>
      </c>
      <c r="K51" s="15">
        <f>IF(G51="","",IF(I51&lt;=0,"Đã thanh toán",IF(J51&gt;0,"Quá hạn","Trong hạn")))</f>
      </c>
    </row>
    <row r="52">
      <c r="A52" s="12">
        <v>47</v>
      </c>
      <c r="B52" s="14"/>
      <c r="C52" s="14"/>
      <c r="D52" s="14"/>
      <c r="E52" s="13"/>
      <c r="F52" s="13"/>
      <c r="G52" s="11"/>
      <c r="H52" s="11"/>
      <c r="I52" s="4">
        <f>IF(G52="","",G52-H52)</f>
      </c>
      <c r="J52" s="12">
        <f>IF(OR(G52="",F52=""),"",IF(I52&gt;0,MAX(0,$E$4-F52),0))</f>
      </c>
      <c r="K52" s="15">
        <f>IF(G52="","",IF(I52&lt;=0,"Đã thanh toán",IF(J52&gt;0,"Quá hạn","Trong hạn")))</f>
      </c>
    </row>
    <row r="53">
      <c r="A53" s="12">
        <v>48</v>
      </c>
      <c r="B53" s="14"/>
      <c r="C53" s="14"/>
      <c r="D53" s="14"/>
      <c r="E53" s="13"/>
      <c r="F53" s="13"/>
      <c r="G53" s="11"/>
      <c r="H53" s="11"/>
      <c r="I53" s="4">
        <f>IF(G53="","",G53-H53)</f>
      </c>
      <c r="J53" s="12">
        <f>IF(OR(G53="",F53=""),"",IF(I53&gt;0,MAX(0,$E$4-F53),0))</f>
      </c>
      <c r="K53" s="15">
        <f>IF(G53="","",IF(I53&lt;=0,"Đã thanh toán",IF(J53&gt;0,"Quá hạn","Trong hạn")))</f>
      </c>
    </row>
    <row r="54">
      <c r="A54" s="12">
        <v>49</v>
      </c>
      <c r="B54" s="14"/>
      <c r="C54" s="14"/>
      <c r="D54" s="14"/>
      <c r="E54" s="13"/>
      <c r="F54" s="13"/>
      <c r="G54" s="11"/>
      <c r="H54" s="11"/>
      <c r="I54" s="4">
        <f>IF(G54="","",G54-H54)</f>
      </c>
      <c r="J54" s="12">
        <f>IF(OR(G54="",F54=""),"",IF(I54&gt;0,MAX(0,$E$4-F54),0))</f>
      </c>
      <c r="K54" s="15">
        <f>IF(G54="","",IF(I54&lt;=0,"Đã thanh toán",IF(J54&gt;0,"Quá hạn","Trong hạn")))</f>
      </c>
    </row>
    <row r="55">
      <c r="A55" s="12">
        <v>50</v>
      </c>
      <c r="B55" s="14"/>
      <c r="C55" s="14"/>
      <c r="D55" s="14"/>
      <c r="E55" s="13"/>
      <c r="F55" s="13"/>
      <c r="G55" s="11"/>
      <c r="H55" s="11"/>
      <c r="I55" s="4">
        <f>IF(G55="","",G55-H55)</f>
      </c>
      <c r="J55" s="12">
        <f>IF(OR(G55="",F55=""),"",IF(I55&gt;0,MAX(0,$E$4-F55),0))</f>
      </c>
      <c r="K55" s="15">
        <f>IF(G55="","",IF(I55&lt;=0,"Đã thanh toán",IF(J55&gt;0,"Quá hạn","Trong hạn")))</f>
      </c>
    </row>
    <row r="56">
      <c r="A56" s="12">
        <v>51</v>
      </c>
      <c r="B56" s="14"/>
      <c r="C56" s="14"/>
      <c r="D56" s="14"/>
      <c r="E56" s="13"/>
      <c r="F56" s="13"/>
      <c r="G56" s="11"/>
      <c r="H56" s="11"/>
      <c r="I56" s="4">
        <f>IF(G56="","",G56-H56)</f>
      </c>
      <c r="J56" s="12">
        <f>IF(OR(G56="",F56=""),"",IF(I56&gt;0,MAX(0,$E$4-F56),0))</f>
      </c>
      <c r="K56" s="15">
        <f>IF(G56="","",IF(I56&lt;=0,"Đã thanh toán",IF(J56&gt;0,"Quá hạn","Trong hạn")))</f>
      </c>
    </row>
    <row r="57">
      <c r="A57" s="12">
        <v>52</v>
      </c>
      <c r="B57" s="14"/>
      <c r="C57" s="14"/>
      <c r="D57" s="14"/>
      <c r="E57" s="13"/>
      <c r="F57" s="13"/>
      <c r="G57" s="11"/>
      <c r="H57" s="11"/>
      <c r="I57" s="4">
        <f>IF(G57="","",G57-H57)</f>
      </c>
      <c r="J57" s="12">
        <f>IF(OR(G57="",F57=""),"",IF(I57&gt;0,MAX(0,$E$4-F57),0))</f>
      </c>
      <c r="K57" s="15">
        <f>IF(G57="","",IF(I57&lt;=0,"Đã thanh toán",IF(J57&gt;0,"Quá hạn","Trong hạn")))</f>
      </c>
    </row>
    <row r="58">
      <c r="A58" s="12">
        <v>53</v>
      </c>
      <c r="B58" s="14"/>
      <c r="C58" s="14"/>
      <c r="D58" s="14"/>
      <c r="E58" s="13"/>
      <c r="F58" s="13"/>
      <c r="G58" s="11"/>
      <c r="H58" s="11"/>
      <c r="I58" s="4">
        <f>IF(G58="","",G58-H58)</f>
      </c>
      <c r="J58" s="12">
        <f>IF(OR(G58="",F58=""),"",IF(I58&gt;0,MAX(0,$E$4-F58),0))</f>
      </c>
      <c r="K58" s="15">
        <f>IF(G58="","",IF(I58&lt;=0,"Đã thanh toán",IF(J58&gt;0,"Quá hạn","Trong hạn")))</f>
      </c>
    </row>
    <row r="59">
      <c r="A59" s="12">
        <v>54</v>
      </c>
      <c r="B59" s="14"/>
      <c r="C59" s="14"/>
      <c r="D59" s="14"/>
      <c r="E59" s="13"/>
      <c r="F59" s="13"/>
      <c r="G59" s="11"/>
      <c r="H59" s="11"/>
      <c r="I59" s="4">
        <f>IF(G59="","",G59-H59)</f>
      </c>
      <c r="J59" s="12">
        <f>IF(OR(G59="",F59=""),"",IF(I59&gt;0,MAX(0,$E$4-F59),0))</f>
      </c>
      <c r="K59" s="15">
        <f>IF(G59="","",IF(I59&lt;=0,"Đã thanh toán",IF(J59&gt;0,"Quá hạn","Trong hạn")))</f>
      </c>
    </row>
    <row r="60">
      <c r="A60" s="12">
        <v>55</v>
      </c>
      <c r="B60" s="14"/>
      <c r="C60" s="14"/>
      <c r="D60" s="14"/>
      <c r="E60" s="13"/>
      <c r="F60" s="13"/>
      <c r="G60" s="11"/>
      <c r="H60" s="11"/>
      <c r="I60" s="4">
        <f>IF(G60="","",G60-H60)</f>
      </c>
      <c r="J60" s="12">
        <f>IF(OR(G60="",F60=""),"",IF(I60&gt;0,MAX(0,$E$4-F60),0))</f>
      </c>
      <c r="K60" s="15">
        <f>IF(G60="","",IF(I60&lt;=0,"Đã thanh toán",IF(J60&gt;0,"Quá hạn","Trong hạn")))</f>
      </c>
    </row>
    <row r="61">
      <c r="A61" s="12">
        <v>56</v>
      </c>
      <c r="B61" s="14"/>
      <c r="C61" s="14"/>
      <c r="D61" s="14"/>
      <c r="E61" s="13"/>
      <c r="F61" s="13"/>
      <c r="G61" s="11"/>
      <c r="H61" s="11"/>
      <c r="I61" s="4">
        <f>IF(G61="","",G61-H61)</f>
      </c>
      <c r="J61" s="12">
        <f>IF(OR(G61="",F61=""),"",IF(I61&gt;0,MAX(0,$E$4-F61),0))</f>
      </c>
      <c r="K61" s="15">
        <f>IF(G61="","",IF(I61&lt;=0,"Đã thanh toán",IF(J61&gt;0,"Quá hạn","Trong hạn")))</f>
      </c>
    </row>
    <row r="62">
      <c r="A62" s="12">
        <v>57</v>
      </c>
      <c r="B62" s="14"/>
      <c r="C62" s="14"/>
      <c r="D62" s="14"/>
      <c r="E62" s="13"/>
      <c r="F62" s="13"/>
      <c r="G62" s="11"/>
      <c r="H62" s="11"/>
      <c r="I62" s="4">
        <f>IF(G62="","",G62-H62)</f>
      </c>
      <c r="J62" s="12">
        <f>IF(OR(G62="",F62=""),"",IF(I62&gt;0,MAX(0,$E$4-F62),0))</f>
      </c>
      <c r="K62" s="15">
        <f>IF(G62="","",IF(I62&lt;=0,"Đã thanh toán",IF(J62&gt;0,"Quá hạn","Trong hạn")))</f>
      </c>
    </row>
    <row r="63">
      <c r="A63" s="12">
        <v>58</v>
      </c>
      <c r="B63" s="14"/>
      <c r="C63" s="14"/>
      <c r="D63" s="14"/>
      <c r="E63" s="13"/>
      <c r="F63" s="13"/>
      <c r="G63" s="11"/>
      <c r="H63" s="11"/>
      <c r="I63" s="4">
        <f>IF(G63="","",G63-H63)</f>
      </c>
      <c r="J63" s="12">
        <f>IF(OR(G63="",F63=""),"",IF(I63&gt;0,MAX(0,$E$4-F63),0))</f>
      </c>
      <c r="K63" s="15">
        <f>IF(G63="","",IF(I63&lt;=0,"Đã thanh toán",IF(J63&gt;0,"Quá hạn","Trong hạn")))</f>
      </c>
    </row>
    <row r="64">
      <c r="A64" s="12">
        <v>59</v>
      </c>
      <c r="B64" s="14"/>
      <c r="C64" s="14"/>
      <c r="D64" s="14"/>
      <c r="E64" s="13"/>
      <c r="F64" s="13"/>
      <c r="G64" s="11"/>
      <c r="H64" s="11"/>
      <c r="I64" s="4">
        <f>IF(G64="","",G64-H64)</f>
      </c>
      <c r="J64" s="12">
        <f>IF(OR(G64="",F64=""),"",IF(I64&gt;0,MAX(0,$E$4-F64),0))</f>
      </c>
      <c r="K64" s="15">
        <f>IF(G64="","",IF(I64&lt;=0,"Đã thanh toán",IF(J64&gt;0,"Quá hạn","Trong hạn")))</f>
      </c>
    </row>
    <row r="65">
      <c r="A65" s="12">
        <v>60</v>
      </c>
      <c r="B65" s="14"/>
      <c r="C65" s="14"/>
      <c r="D65" s="14"/>
      <c r="E65" s="13"/>
      <c r="F65" s="13"/>
      <c r="G65" s="11"/>
      <c r="H65" s="11"/>
      <c r="I65" s="4">
        <f>IF(G65="","",G65-H65)</f>
      </c>
      <c r="J65" s="12">
        <f>IF(OR(G65="",F65=""),"",IF(I65&gt;0,MAX(0,$E$4-F65),0))</f>
      </c>
      <c r="K65" s="15">
        <f>IF(G65="","",IF(I65&lt;=0,"Đã thanh toán",IF(J65&gt;0,"Quá hạn","Trong hạn")))</f>
      </c>
    </row>
    <row r="66">
      <c r="A66" s="12">
        <v>61</v>
      </c>
      <c r="B66" s="14"/>
      <c r="C66" s="14"/>
      <c r="D66" s="14"/>
      <c r="E66" s="13"/>
      <c r="F66" s="13"/>
      <c r="G66" s="11"/>
      <c r="H66" s="11"/>
      <c r="I66" s="4">
        <f>IF(G66="","",G66-H66)</f>
      </c>
      <c r="J66" s="12">
        <f>IF(OR(G66="",F66=""),"",IF(I66&gt;0,MAX(0,$E$4-F66),0))</f>
      </c>
      <c r="K66" s="15">
        <f>IF(G66="","",IF(I66&lt;=0,"Đã thanh toán",IF(J66&gt;0,"Quá hạn","Trong hạn")))</f>
      </c>
    </row>
    <row r="67">
      <c r="A67" s="12">
        <v>62</v>
      </c>
      <c r="B67" s="14"/>
      <c r="C67" s="14"/>
      <c r="D67" s="14"/>
      <c r="E67" s="13"/>
      <c r="F67" s="13"/>
      <c r="G67" s="11"/>
      <c r="H67" s="11"/>
      <c r="I67" s="4">
        <f>IF(G67="","",G67-H67)</f>
      </c>
      <c r="J67" s="12">
        <f>IF(OR(G67="",F67=""),"",IF(I67&gt;0,MAX(0,$E$4-F67),0))</f>
      </c>
      <c r="K67" s="15">
        <f>IF(G67="","",IF(I67&lt;=0,"Đã thanh toán",IF(J67&gt;0,"Quá hạn","Trong hạn")))</f>
      </c>
    </row>
    <row r="68">
      <c r="A68" s="12">
        <v>63</v>
      </c>
      <c r="B68" s="14"/>
      <c r="C68" s="14"/>
      <c r="D68" s="14"/>
      <c r="E68" s="13"/>
      <c r="F68" s="13"/>
      <c r="G68" s="11"/>
      <c r="H68" s="11"/>
      <c r="I68" s="4">
        <f>IF(G68="","",G68-H68)</f>
      </c>
      <c r="J68" s="12">
        <f>IF(OR(G68="",F68=""),"",IF(I68&gt;0,MAX(0,$E$4-F68),0))</f>
      </c>
      <c r="K68" s="15">
        <f>IF(G68="","",IF(I68&lt;=0,"Đã thanh toán",IF(J68&gt;0,"Quá hạn","Trong hạn")))</f>
      </c>
    </row>
    <row r="69">
      <c r="A69" s="12">
        <v>64</v>
      </c>
      <c r="B69" s="14"/>
      <c r="C69" s="14"/>
      <c r="D69" s="14"/>
      <c r="E69" s="13"/>
      <c r="F69" s="13"/>
      <c r="G69" s="11"/>
      <c r="H69" s="11"/>
      <c r="I69" s="4">
        <f>IF(G69="","",G69-H69)</f>
      </c>
      <c r="J69" s="12">
        <f>IF(OR(G69="",F69=""),"",IF(I69&gt;0,MAX(0,$E$4-F69),0))</f>
      </c>
      <c r="K69" s="15">
        <f>IF(G69="","",IF(I69&lt;=0,"Đã thanh toán",IF(J69&gt;0,"Quá hạn","Trong hạn")))</f>
      </c>
    </row>
    <row r="70">
      <c r="A70" s="12">
        <v>65</v>
      </c>
      <c r="B70" s="14"/>
      <c r="C70" s="14"/>
      <c r="D70" s="14"/>
      <c r="E70" s="13"/>
      <c r="F70" s="13"/>
      <c r="G70" s="11"/>
      <c r="H70" s="11"/>
      <c r="I70" s="4">
        <f>IF(G70="","",G70-H70)</f>
      </c>
      <c r="J70" s="12">
        <f>IF(OR(G70="",F70=""),"",IF(I70&gt;0,MAX(0,$E$4-F70),0))</f>
      </c>
      <c r="K70" s="15">
        <f>IF(G70="","",IF(I70&lt;=0,"Đã thanh toán",IF(J70&gt;0,"Quá hạn","Trong hạn")))</f>
      </c>
    </row>
    <row r="71">
      <c r="A71" s="12">
        <v>66</v>
      </c>
      <c r="B71" s="14"/>
      <c r="C71" s="14"/>
      <c r="D71" s="14"/>
      <c r="E71" s="13"/>
      <c r="F71" s="13"/>
      <c r="G71" s="11"/>
      <c r="H71" s="11"/>
      <c r="I71" s="4">
        <f>IF(G71="","",G71-H71)</f>
      </c>
      <c r="J71" s="12">
        <f>IF(OR(G71="",F71=""),"",IF(I71&gt;0,MAX(0,$E$4-F71),0))</f>
      </c>
      <c r="K71" s="15">
        <f>IF(G71="","",IF(I71&lt;=0,"Đã thanh toán",IF(J71&gt;0,"Quá hạn","Trong hạn")))</f>
      </c>
    </row>
    <row r="72">
      <c r="A72" s="12">
        <v>67</v>
      </c>
      <c r="B72" s="14"/>
      <c r="C72" s="14"/>
      <c r="D72" s="14"/>
      <c r="E72" s="13"/>
      <c r="F72" s="13"/>
      <c r="G72" s="11"/>
      <c r="H72" s="11"/>
      <c r="I72" s="4">
        <f>IF(G72="","",G72-H72)</f>
      </c>
      <c r="J72" s="12">
        <f>IF(OR(G72="",F72=""),"",IF(I72&gt;0,MAX(0,$E$4-F72),0))</f>
      </c>
      <c r="K72" s="15">
        <f>IF(G72="","",IF(I72&lt;=0,"Đã thanh toán",IF(J72&gt;0,"Quá hạn","Trong hạn")))</f>
      </c>
    </row>
    <row r="73">
      <c r="A73" s="12">
        <v>68</v>
      </c>
      <c r="B73" s="14"/>
      <c r="C73" s="14"/>
      <c r="D73" s="14"/>
      <c r="E73" s="13"/>
      <c r="F73" s="13"/>
      <c r="G73" s="11"/>
      <c r="H73" s="11"/>
      <c r="I73" s="4">
        <f>IF(G73="","",G73-H73)</f>
      </c>
      <c r="J73" s="12">
        <f>IF(OR(G73="",F73=""),"",IF(I73&gt;0,MAX(0,$E$4-F73),0))</f>
      </c>
      <c r="K73" s="15">
        <f>IF(G73="","",IF(I73&lt;=0,"Đã thanh toán",IF(J73&gt;0,"Quá hạn","Trong hạn")))</f>
      </c>
    </row>
    <row r="74">
      <c r="A74" s="12">
        <v>69</v>
      </c>
      <c r="B74" s="14"/>
      <c r="C74" s="14"/>
      <c r="D74" s="14"/>
      <c r="E74" s="13"/>
      <c r="F74" s="13"/>
      <c r="G74" s="11"/>
      <c r="H74" s="11"/>
      <c r="I74" s="4">
        <f>IF(G74="","",G74-H74)</f>
      </c>
      <c r="J74" s="12">
        <f>IF(OR(G74="",F74=""),"",IF(I74&gt;0,MAX(0,$E$4-F74),0))</f>
      </c>
      <c r="K74" s="15">
        <f>IF(G74="","",IF(I74&lt;=0,"Đã thanh toán",IF(J74&gt;0,"Quá hạn","Trong hạn")))</f>
      </c>
    </row>
    <row r="75">
      <c r="A75" s="12">
        <v>70</v>
      </c>
      <c r="B75" s="14"/>
      <c r="C75" s="14"/>
      <c r="D75" s="14"/>
      <c r="E75" s="13"/>
      <c r="F75" s="13"/>
      <c r="G75" s="11"/>
      <c r="H75" s="11"/>
      <c r="I75" s="4">
        <f>IF(G75="","",G75-H75)</f>
      </c>
      <c r="J75" s="12">
        <f>IF(OR(G75="",F75=""),"",IF(I75&gt;0,MAX(0,$E$4-F75),0))</f>
      </c>
      <c r="K75" s="15">
        <f>IF(G75="","",IF(I75&lt;=0,"Đã thanh toán",IF(J75&gt;0,"Quá hạn","Trong hạn")))</f>
      </c>
    </row>
    <row r="76">
      <c r="A76" s="12">
        <v>71</v>
      </c>
      <c r="B76" s="14"/>
      <c r="C76" s="14"/>
      <c r="D76" s="14"/>
      <c r="E76" s="13"/>
      <c r="F76" s="13"/>
      <c r="G76" s="11"/>
      <c r="H76" s="11"/>
      <c r="I76" s="4">
        <f>IF(G76="","",G76-H76)</f>
      </c>
      <c r="J76" s="12">
        <f>IF(OR(G76="",F76=""),"",IF(I76&gt;0,MAX(0,$E$4-F76),0))</f>
      </c>
      <c r="K76" s="15">
        <f>IF(G76="","",IF(I76&lt;=0,"Đã thanh toán",IF(J76&gt;0,"Quá hạn","Trong hạn")))</f>
      </c>
    </row>
    <row r="77">
      <c r="A77" s="12">
        <v>72</v>
      </c>
      <c r="B77" s="14"/>
      <c r="C77" s="14"/>
      <c r="D77" s="14"/>
      <c r="E77" s="13"/>
      <c r="F77" s="13"/>
      <c r="G77" s="11"/>
      <c r="H77" s="11"/>
      <c r="I77" s="4">
        <f>IF(G77="","",G77-H77)</f>
      </c>
      <c r="J77" s="12">
        <f>IF(OR(G77="",F77=""),"",IF(I77&gt;0,MAX(0,$E$4-F77),0))</f>
      </c>
      <c r="K77" s="15">
        <f>IF(G77="","",IF(I77&lt;=0,"Đã thanh toán",IF(J77&gt;0,"Quá hạn","Trong hạn")))</f>
      </c>
    </row>
    <row r="78">
      <c r="A78" s="12">
        <v>73</v>
      </c>
      <c r="B78" s="14"/>
      <c r="C78" s="14"/>
      <c r="D78" s="14"/>
      <c r="E78" s="13"/>
      <c r="F78" s="13"/>
      <c r="G78" s="11"/>
      <c r="H78" s="11"/>
      <c r="I78" s="4">
        <f>IF(G78="","",G78-H78)</f>
      </c>
      <c r="J78" s="12">
        <f>IF(OR(G78="",F78=""),"",IF(I78&gt;0,MAX(0,$E$4-F78),0))</f>
      </c>
      <c r="K78" s="15">
        <f>IF(G78="","",IF(I78&lt;=0,"Đã thanh toán",IF(J78&gt;0,"Quá hạn","Trong hạn")))</f>
      </c>
    </row>
    <row r="79">
      <c r="A79" s="12">
        <v>74</v>
      </c>
      <c r="B79" s="14"/>
      <c r="C79" s="14"/>
      <c r="D79" s="14"/>
      <c r="E79" s="13"/>
      <c r="F79" s="13"/>
      <c r="G79" s="11"/>
      <c r="H79" s="11"/>
      <c r="I79" s="4">
        <f>IF(G79="","",G79-H79)</f>
      </c>
      <c r="J79" s="12">
        <f>IF(OR(G79="",F79=""),"",IF(I79&gt;0,MAX(0,$E$4-F79),0))</f>
      </c>
      <c r="K79" s="15">
        <f>IF(G79="","",IF(I79&lt;=0,"Đã thanh toán",IF(J79&gt;0,"Quá hạn","Trong hạn")))</f>
      </c>
    </row>
    <row r="80">
      <c r="A80" s="12">
        <v>75</v>
      </c>
      <c r="B80" s="14"/>
      <c r="C80" s="14"/>
      <c r="D80" s="14"/>
      <c r="E80" s="13"/>
      <c r="F80" s="13"/>
      <c r="G80" s="11"/>
      <c r="H80" s="11"/>
      <c r="I80" s="4">
        <f>IF(G80="","",G80-H80)</f>
      </c>
      <c r="J80" s="12">
        <f>IF(OR(G80="",F80=""),"",IF(I80&gt;0,MAX(0,$E$4-F80),0))</f>
      </c>
      <c r="K80" s="15">
        <f>IF(G80="","",IF(I80&lt;=0,"Đã thanh toán",IF(J80&gt;0,"Quá hạn","Trong hạn")))</f>
      </c>
    </row>
    <row r="81">
      <c r="A81" s="12">
        <v>76</v>
      </c>
      <c r="B81" s="14"/>
      <c r="C81" s="14"/>
      <c r="D81" s="14"/>
      <c r="E81" s="13"/>
      <c r="F81" s="13"/>
      <c r="G81" s="11"/>
      <c r="H81" s="11"/>
      <c r="I81" s="4">
        <f>IF(G81="","",G81-H81)</f>
      </c>
      <c r="J81" s="12">
        <f>IF(OR(G81="",F81=""),"",IF(I81&gt;0,MAX(0,$E$4-F81),0))</f>
      </c>
      <c r="K81" s="15">
        <f>IF(G81="","",IF(I81&lt;=0,"Đã thanh toán",IF(J81&gt;0,"Quá hạn","Trong hạn")))</f>
      </c>
    </row>
    <row r="82">
      <c r="A82" s="12">
        <v>77</v>
      </c>
      <c r="B82" s="14"/>
      <c r="C82" s="14"/>
      <c r="D82" s="14"/>
      <c r="E82" s="13"/>
      <c r="F82" s="13"/>
      <c r="G82" s="11"/>
      <c r="H82" s="11"/>
      <c r="I82" s="4">
        <f>IF(G82="","",G82-H82)</f>
      </c>
      <c r="J82" s="12">
        <f>IF(OR(G82="",F82=""),"",IF(I82&gt;0,MAX(0,$E$4-F82),0))</f>
      </c>
      <c r="K82" s="15">
        <f>IF(G82="","",IF(I82&lt;=0,"Đã thanh toán",IF(J82&gt;0,"Quá hạn","Trong hạn")))</f>
      </c>
    </row>
    <row r="83">
      <c r="A83" s="12">
        <v>78</v>
      </c>
      <c r="B83" s="14"/>
      <c r="C83" s="14"/>
      <c r="D83" s="14"/>
      <c r="E83" s="13"/>
      <c r="F83" s="13"/>
      <c r="G83" s="11"/>
      <c r="H83" s="11"/>
      <c r="I83" s="4">
        <f>IF(G83="","",G83-H83)</f>
      </c>
      <c r="J83" s="12">
        <f>IF(OR(G83="",F83=""),"",IF(I83&gt;0,MAX(0,$E$4-F83),0))</f>
      </c>
      <c r="K83" s="15">
        <f>IF(G83="","",IF(I83&lt;=0,"Đã thanh toán",IF(J83&gt;0,"Quá hạn","Trong hạn")))</f>
      </c>
    </row>
    <row r="84">
      <c r="A84" s="12">
        <v>79</v>
      </c>
      <c r="B84" s="14"/>
      <c r="C84" s="14"/>
      <c r="D84" s="14"/>
      <c r="E84" s="13"/>
      <c r="F84" s="13"/>
      <c r="G84" s="11"/>
      <c r="H84" s="11"/>
      <c r="I84" s="4">
        <f>IF(G84="","",G84-H84)</f>
      </c>
      <c r="J84" s="12">
        <f>IF(OR(G84="",F84=""),"",IF(I84&gt;0,MAX(0,$E$4-F84),0))</f>
      </c>
      <c r="K84" s="15">
        <f>IF(G84="","",IF(I84&lt;=0,"Đã thanh toán",IF(J84&gt;0,"Quá hạn","Trong hạn")))</f>
      </c>
    </row>
    <row r="85">
      <c r="A85" s="12">
        <v>80</v>
      </c>
      <c r="B85" s="14"/>
      <c r="C85" s="14"/>
      <c r="D85" s="14"/>
      <c r="E85" s="13"/>
      <c r="F85" s="13"/>
      <c r="G85" s="11"/>
      <c r="H85" s="11"/>
      <c r="I85" s="4">
        <f>IF(G85="","",G85-H85)</f>
      </c>
      <c r="J85" s="12">
        <f>IF(OR(G85="",F85=""),"",IF(I85&gt;0,MAX(0,$E$4-F85),0))</f>
      </c>
      <c r="K85" s="15">
        <f>IF(G85="","",IF(I85&lt;=0,"Đã thanh toán",IF(J85&gt;0,"Quá hạn","Trong hạn")))</f>
      </c>
    </row>
    <row r="86">
      <c r="A86" s="12">
        <v>81</v>
      </c>
      <c r="B86" s="14"/>
      <c r="C86" s="14"/>
      <c r="D86" s="14"/>
      <c r="E86" s="13"/>
      <c r="F86" s="13"/>
      <c r="G86" s="11"/>
      <c r="H86" s="11"/>
      <c r="I86" s="4">
        <f>IF(G86="","",G86-H86)</f>
      </c>
      <c r="J86" s="12">
        <f>IF(OR(G86="",F86=""),"",IF(I86&gt;0,MAX(0,$E$4-F86),0))</f>
      </c>
      <c r="K86" s="15">
        <f>IF(G86="","",IF(I86&lt;=0,"Đã thanh toán",IF(J86&gt;0,"Quá hạn","Trong hạn")))</f>
      </c>
    </row>
    <row r="87">
      <c r="A87" s="12">
        <v>82</v>
      </c>
      <c r="B87" s="14"/>
      <c r="C87" s="14"/>
      <c r="D87" s="14"/>
      <c r="E87" s="13"/>
      <c r="F87" s="13"/>
      <c r="G87" s="11"/>
      <c r="H87" s="11"/>
      <c r="I87" s="4">
        <f>IF(G87="","",G87-H87)</f>
      </c>
      <c r="J87" s="12">
        <f>IF(OR(G87="",F87=""),"",IF(I87&gt;0,MAX(0,$E$4-F87),0))</f>
      </c>
      <c r="K87" s="15">
        <f>IF(G87="","",IF(I87&lt;=0,"Đã thanh toán",IF(J87&gt;0,"Quá hạn","Trong hạn")))</f>
      </c>
    </row>
    <row r="88">
      <c r="A88" s="12">
        <v>83</v>
      </c>
      <c r="B88" s="14"/>
      <c r="C88" s="14"/>
      <c r="D88" s="14"/>
      <c r="E88" s="13"/>
      <c r="F88" s="13"/>
      <c r="G88" s="11"/>
      <c r="H88" s="11"/>
      <c r="I88" s="4">
        <f>IF(G88="","",G88-H88)</f>
      </c>
      <c r="J88" s="12">
        <f>IF(OR(G88="",F88=""),"",IF(I88&gt;0,MAX(0,$E$4-F88),0))</f>
      </c>
      <c r="K88" s="15">
        <f>IF(G88="","",IF(I88&lt;=0,"Đã thanh toán",IF(J88&gt;0,"Quá hạn","Trong hạn")))</f>
      </c>
    </row>
    <row r="89">
      <c r="A89" s="12">
        <v>84</v>
      </c>
      <c r="B89" s="14"/>
      <c r="C89" s="14"/>
      <c r="D89" s="14"/>
      <c r="E89" s="13"/>
      <c r="F89" s="13"/>
      <c r="G89" s="11"/>
      <c r="H89" s="11"/>
      <c r="I89" s="4">
        <f>IF(G89="","",G89-H89)</f>
      </c>
      <c r="J89" s="12">
        <f>IF(OR(G89="",F89=""),"",IF(I89&gt;0,MAX(0,$E$4-F89),0))</f>
      </c>
      <c r="K89" s="15">
        <f>IF(G89="","",IF(I89&lt;=0,"Đã thanh toán",IF(J89&gt;0,"Quá hạn","Trong hạn")))</f>
      </c>
    </row>
    <row r="90">
      <c r="A90" s="12">
        <v>85</v>
      </c>
      <c r="B90" s="14"/>
      <c r="C90" s="14"/>
      <c r="D90" s="14"/>
      <c r="E90" s="13"/>
      <c r="F90" s="13"/>
      <c r="G90" s="11"/>
      <c r="H90" s="11"/>
      <c r="I90" s="4">
        <f>IF(G90="","",G90-H90)</f>
      </c>
      <c r="J90" s="12">
        <f>IF(OR(G90="",F90=""),"",IF(I90&gt;0,MAX(0,$E$4-F90),0))</f>
      </c>
      <c r="K90" s="15">
        <f>IF(G90="","",IF(I90&lt;=0,"Đã thanh toán",IF(J90&gt;0,"Quá hạn","Trong hạn")))</f>
      </c>
    </row>
    <row r="91">
      <c r="A91" s="12">
        <v>86</v>
      </c>
      <c r="B91" s="14"/>
      <c r="C91" s="14"/>
      <c r="D91" s="14"/>
      <c r="E91" s="13"/>
      <c r="F91" s="13"/>
      <c r="G91" s="11"/>
      <c r="H91" s="11"/>
      <c r="I91" s="4">
        <f>IF(G91="","",G91-H91)</f>
      </c>
      <c r="J91" s="12">
        <f>IF(OR(G91="",F91=""),"",IF(I91&gt;0,MAX(0,$E$4-F91),0))</f>
      </c>
      <c r="K91" s="15">
        <f>IF(G91="","",IF(I91&lt;=0,"Đã thanh toán",IF(J91&gt;0,"Quá hạn","Trong hạn")))</f>
      </c>
    </row>
    <row r="92">
      <c r="A92" s="12">
        <v>87</v>
      </c>
      <c r="B92" s="14"/>
      <c r="C92" s="14"/>
      <c r="D92" s="14"/>
      <c r="E92" s="13"/>
      <c r="F92" s="13"/>
      <c r="G92" s="11"/>
      <c r="H92" s="11"/>
      <c r="I92" s="4">
        <f>IF(G92="","",G92-H92)</f>
      </c>
      <c r="J92" s="12">
        <f>IF(OR(G92="",F92=""),"",IF(I92&gt;0,MAX(0,$E$4-F92),0))</f>
      </c>
      <c r="K92" s="15">
        <f>IF(G92="","",IF(I92&lt;=0,"Đã thanh toán",IF(J92&gt;0,"Quá hạn","Trong hạn")))</f>
      </c>
    </row>
    <row r="93">
      <c r="A93" s="12">
        <v>88</v>
      </c>
      <c r="B93" s="14"/>
      <c r="C93" s="14"/>
      <c r="D93" s="14"/>
      <c r="E93" s="13"/>
      <c r="F93" s="13"/>
      <c r="G93" s="11"/>
      <c r="H93" s="11"/>
      <c r="I93" s="4">
        <f>IF(G93="","",G93-H93)</f>
      </c>
      <c r="J93" s="12">
        <f>IF(OR(G93="",F93=""),"",IF(I93&gt;0,MAX(0,$E$4-F93),0))</f>
      </c>
      <c r="K93" s="15">
        <f>IF(G93="","",IF(I93&lt;=0,"Đã thanh toán",IF(J93&gt;0,"Quá hạn","Trong hạn")))</f>
      </c>
    </row>
    <row r="94">
      <c r="A94" s="12">
        <v>89</v>
      </c>
      <c r="B94" s="14"/>
      <c r="C94" s="14"/>
      <c r="D94" s="14"/>
      <c r="E94" s="13"/>
      <c r="F94" s="13"/>
      <c r="G94" s="11"/>
      <c r="H94" s="11"/>
      <c r="I94" s="4">
        <f>IF(G94="","",G94-H94)</f>
      </c>
      <c r="J94" s="12">
        <f>IF(OR(G94="",F94=""),"",IF(I94&gt;0,MAX(0,$E$4-F94),0))</f>
      </c>
      <c r="K94" s="15">
        <f>IF(G94="","",IF(I94&lt;=0,"Đã thanh toán",IF(J94&gt;0,"Quá hạn","Trong hạn")))</f>
      </c>
    </row>
    <row r="95">
      <c r="A95" s="12">
        <v>90</v>
      </c>
      <c r="B95" s="14"/>
      <c r="C95" s="14"/>
      <c r="D95" s="14"/>
      <c r="E95" s="13"/>
      <c r="F95" s="13"/>
      <c r="G95" s="11"/>
      <c r="H95" s="11"/>
      <c r="I95" s="4">
        <f>IF(G95="","",G95-H95)</f>
      </c>
      <c r="J95" s="12">
        <f>IF(OR(G95="",F95=""),"",IF(I95&gt;0,MAX(0,$E$4-F95),0))</f>
      </c>
      <c r="K95" s="15">
        <f>IF(G95="","",IF(I95&lt;=0,"Đã thanh toán",IF(J95&gt;0,"Quá hạn","Trong hạn")))</f>
      </c>
    </row>
    <row r="96">
      <c r="A96" s="12">
        <v>91</v>
      </c>
      <c r="B96" s="14"/>
      <c r="C96" s="14"/>
      <c r="D96" s="14"/>
      <c r="E96" s="13"/>
      <c r="F96" s="13"/>
      <c r="G96" s="11"/>
      <c r="H96" s="11"/>
      <c r="I96" s="4">
        <f>IF(G96="","",G96-H96)</f>
      </c>
      <c r="J96" s="12">
        <f>IF(OR(G96="",F96=""),"",IF(I96&gt;0,MAX(0,$E$4-F96),0))</f>
      </c>
      <c r="K96" s="15">
        <f>IF(G96="","",IF(I96&lt;=0,"Đã thanh toán",IF(J96&gt;0,"Quá hạn","Trong hạn")))</f>
      </c>
    </row>
    <row r="97">
      <c r="A97" s="12">
        <v>92</v>
      </c>
      <c r="B97" s="14"/>
      <c r="C97" s="14"/>
      <c r="D97" s="14"/>
      <c r="E97" s="13"/>
      <c r="F97" s="13"/>
      <c r="G97" s="11"/>
      <c r="H97" s="11"/>
      <c r="I97" s="4">
        <f>IF(G97="","",G97-H97)</f>
      </c>
      <c r="J97" s="12">
        <f>IF(OR(G97="",F97=""),"",IF(I97&gt;0,MAX(0,$E$4-F97),0))</f>
      </c>
      <c r="K97" s="15">
        <f>IF(G97="","",IF(I97&lt;=0,"Đã thanh toán",IF(J97&gt;0,"Quá hạn","Trong hạn")))</f>
      </c>
    </row>
    <row r="98">
      <c r="A98" s="12">
        <v>93</v>
      </c>
      <c r="B98" s="14"/>
      <c r="C98" s="14"/>
      <c r="D98" s="14"/>
      <c r="E98" s="13"/>
      <c r="F98" s="13"/>
      <c r="G98" s="11"/>
      <c r="H98" s="11"/>
      <c r="I98" s="4">
        <f>IF(G98="","",G98-H98)</f>
      </c>
      <c r="J98" s="12">
        <f>IF(OR(G98="",F98=""),"",IF(I98&gt;0,MAX(0,$E$4-F98),0))</f>
      </c>
      <c r="K98" s="15">
        <f>IF(G98="","",IF(I98&lt;=0,"Đã thanh toán",IF(J98&gt;0,"Quá hạn","Trong hạn")))</f>
      </c>
    </row>
    <row r="99">
      <c r="A99" s="12">
        <v>94</v>
      </c>
      <c r="B99" s="14"/>
      <c r="C99" s="14"/>
      <c r="D99" s="14"/>
      <c r="E99" s="13"/>
      <c r="F99" s="13"/>
      <c r="G99" s="11"/>
      <c r="H99" s="11"/>
      <c r="I99" s="4">
        <f>IF(G99="","",G99-H99)</f>
      </c>
      <c r="J99" s="12">
        <f>IF(OR(G99="",F99=""),"",IF(I99&gt;0,MAX(0,$E$4-F99),0))</f>
      </c>
      <c r="K99" s="15">
        <f>IF(G99="","",IF(I99&lt;=0,"Đã thanh toán",IF(J99&gt;0,"Quá hạn","Trong hạn")))</f>
      </c>
    </row>
    <row r="100">
      <c r="A100" s="12">
        <v>95</v>
      </c>
      <c r="B100" s="14"/>
      <c r="C100" s="14"/>
      <c r="D100" s="14"/>
      <c r="E100" s="13"/>
      <c r="F100" s="13"/>
      <c r="G100" s="11"/>
      <c r="H100" s="11"/>
      <c r="I100" s="4">
        <f>IF(G100="","",G100-H100)</f>
      </c>
      <c r="J100" s="12">
        <f>IF(OR(G100="",F100=""),"",IF(I100&gt;0,MAX(0,$E$4-F100),0))</f>
      </c>
      <c r="K100" s="15">
        <f>IF(G100="","",IF(I100&lt;=0,"Đã thanh toán",IF(J100&gt;0,"Quá hạn","Trong hạn")))</f>
      </c>
    </row>
    <row r="101">
      <c r="A101" s="12">
        <v>96</v>
      </c>
      <c r="B101" s="14"/>
      <c r="C101" s="14"/>
      <c r="D101" s="14"/>
      <c r="E101" s="13"/>
      <c r="F101" s="13"/>
      <c r="G101" s="11"/>
      <c r="H101" s="11"/>
      <c r="I101" s="4">
        <f>IF(G101="","",G101-H101)</f>
      </c>
      <c r="J101" s="12">
        <f>IF(OR(G101="",F101=""),"",IF(I101&gt;0,MAX(0,$E$4-F101),0))</f>
      </c>
      <c r="K101" s="15">
        <f>IF(G101="","",IF(I101&lt;=0,"Đã thanh toán",IF(J101&gt;0,"Quá hạn","Trong hạn")))</f>
      </c>
    </row>
    <row r="102">
      <c r="A102" s="12">
        <v>97</v>
      </c>
      <c r="B102" s="14"/>
      <c r="C102" s="14"/>
      <c r="D102" s="14"/>
      <c r="E102" s="13"/>
      <c r="F102" s="13"/>
      <c r="G102" s="11"/>
      <c r="H102" s="11"/>
      <c r="I102" s="4">
        <f>IF(G102="","",G102-H102)</f>
      </c>
      <c r="J102" s="12">
        <f>IF(OR(G102="",F102=""),"",IF(I102&gt;0,MAX(0,$E$4-F102),0))</f>
      </c>
      <c r="K102" s="15">
        <f>IF(G102="","",IF(I102&lt;=0,"Đã thanh toán",IF(J102&gt;0,"Quá hạn","Trong hạn")))</f>
      </c>
    </row>
    <row r="103">
      <c r="A103" s="12">
        <v>98</v>
      </c>
      <c r="B103" s="14"/>
      <c r="C103" s="14"/>
      <c r="D103" s="14"/>
      <c r="E103" s="13"/>
      <c r="F103" s="13"/>
      <c r="G103" s="11"/>
      <c r="H103" s="11"/>
      <c r="I103" s="4">
        <f>IF(G103="","",G103-H103)</f>
      </c>
      <c r="J103" s="12">
        <f>IF(OR(G103="",F103=""),"",IF(I103&gt;0,MAX(0,$E$4-F103),0))</f>
      </c>
      <c r="K103" s="15">
        <f>IF(G103="","",IF(I103&lt;=0,"Đã thanh toán",IF(J103&gt;0,"Quá hạn","Trong hạn")))</f>
      </c>
    </row>
    <row r="104">
      <c r="A104" s="12">
        <v>99</v>
      </c>
      <c r="B104" s="14"/>
      <c r="C104" s="14"/>
      <c r="D104" s="14"/>
      <c r="E104" s="13"/>
      <c r="F104" s="13"/>
      <c r="G104" s="11"/>
      <c r="H104" s="11"/>
      <c r="I104" s="4">
        <f>IF(G104="","",G104-H104)</f>
      </c>
      <c r="J104" s="12">
        <f>IF(OR(G104="",F104=""),"",IF(I104&gt;0,MAX(0,$E$4-F104),0))</f>
      </c>
      <c r="K104" s="15">
        <f>IF(G104="","",IF(I104&lt;=0,"Đã thanh toán",IF(J104&gt;0,"Quá hạn","Trong hạn")))</f>
      </c>
    </row>
    <row r="105">
      <c r="A105" s="12">
        <v>100</v>
      </c>
      <c r="B105" s="14"/>
      <c r="C105" s="14"/>
      <c r="D105" s="14"/>
      <c r="E105" s="13"/>
      <c r="F105" s="13"/>
      <c r="G105" s="11"/>
      <c r="H105" s="11"/>
      <c r="I105" s="4">
        <f>IF(G105="","",G105-H105)</f>
      </c>
      <c r="J105" s="12">
        <f>IF(OR(G105="",F105=""),"",IF(I105&gt;0,MAX(0,$E$4-F105),0))</f>
      </c>
      <c r="K105" s="15">
        <f>IF(G105="","",IF(I105&lt;=0,"Đã thanh toán",IF(J105&gt;0,"Quá hạn","Trong hạn")))</f>
      </c>
    </row>
    <row r="106">
      <c r="A106" s="10" t="inlineStr">
        <is>
          <t xml:space="preserve">Cộng</t>
        </is>
      </c>
      <c r="B106" s="10"/>
      <c r="C106" s="10"/>
      <c r="D106" s="10"/>
      <c r="E106" s="10"/>
      <c r="F106" s="10"/>
      <c r="G106" s="9">
        <f>SUM(G6:G105)</f>
      </c>
      <c r="H106" s="9">
        <f>SUM(H6:H105)</f>
      </c>
      <c r="I106" s="9">
        <f>SUM(I6:I105)</f>
      </c>
    </row>
  </sheetData>
  <mergeCells count="4">
    <mergeCell ref="A1:K1"/>
    <mergeCell ref="A2:K2"/>
    <mergeCell ref="A3:D3"/>
    <mergeCell ref="A4:D4"/>
  </mergeCells>
  <pageMargins left="0.5" right="0.5" top="0.6" bottom="0.6" header="0.3" footer="0.3"/>
  <pageSetup paperSize="9" orientation="landscape" fitToWidth="1" fitToHeight="0"/>
</worksheet>
</file>